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9040" windowHeight="164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12" i="1" l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<sst xmlns="http://schemas.openxmlformats.org/spreadsheetml/2006/main" count="69" uniqueCount="44">
  <si>
    <t>Member</t>
  </si>
  <si>
    <t>CPT</t>
  </si>
  <si>
    <t>auth_effdate</t>
  </si>
  <si>
    <t>auth_termdate</t>
  </si>
  <si>
    <t>LAST_NAME</t>
  </si>
  <si>
    <t>FIRST_NAME</t>
  </si>
  <si>
    <t>MEDICAID_ID</t>
  </si>
  <si>
    <t>PROGRAM_DESC</t>
  </si>
  <si>
    <t>totalunits</t>
  </si>
  <si>
    <t>SumOfUNITS</t>
  </si>
  <si>
    <t>T1019</t>
  </si>
  <si>
    <t>ADAMS</t>
  </si>
  <si>
    <t>SMITH, JOHN</t>
  </si>
  <si>
    <t>ADAMS, JOHN</t>
  </si>
  <si>
    <t>JONES, JOHN</t>
  </si>
  <si>
    <t>WRIGHT, JOHN</t>
  </si>
  <si>
    <t>MOUSE, MICKEY</t>
  </si>
  <si>
    <t>DUCK, DONALD</t>
  </si>
  <si>
    <t>MOUSE, MINNIE</t>
  </si>
  <si>
    <t>GOOF, GOOFY</t>
  </si>
  <si>
    <t>DUCK, DAISY</t>
  </si>
  <si>
    <t>LINCOLN, ABE</t>
  </si>
  <si>
    <t>WASHINGTON, GEORGE</t>
  </si>
  <si>
    <t>SMITH</t>
  </si>
  <si>
    <t>JONES</t>
  </si>
  <si>
    <t>WRIGHT</t>
  </si>
  <si>
    <t>MOUSE</t>
  </si>
  <si>
    <t>DUCK</t>
  </si>
  <si>
    <t>GOOF</t>
  </si>
  <si>
    <t>LINCOLN</t>
  </si>
  <si>
    <t>WASHINGTON</t>
  </si>
  <si>
    <t>JOHN</t>
  </si>
  <si>
    <t>MICKEY</t>
  </si>
  <si>
    <t>DONALD</t>
  </si>
  <si>
    <t>MINNIE</t>
  </si>
  <si>
    <t>GOOFY</t>
  </si>
  <si>
    <t>DAISY</t>
  </si>
  <si>
    <t>ABE</t>
  </si>
  <si>
    <t>GEORGE</t>
  </si>
  <si>
    <t>Molina</t>
  </si>
  <si>
    <t>Difference</t>
  </si>
  <si>
    <t>Difference If Neg</t>
  </si>
  <si>
    <t>Template 1 Weekly Units</t>
  </si>
  <si>
    <t>Template 2 Weekly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</si>
</sst>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14" fontId="1" fillId="2" borderId="1" xfId="1" applyNumberFormat="1" applyFont="1" applyFill="1" applyBorder="1" applyAlignment="1">
      <alignment horizontal="center"/>
    </xf>
    <xf numFmtId="14" fontId="1" fillId="0" borderId="2" xfId="1" applyNumberFormat="1" applyFont="1" applyFill="1" applyBorder="1" applyAlignment="1">
      <alignment horizontal="right" wrapText="1"/>
    </xf>
    <xf numFmtId="14" fontId="0" fillId="0" borderId="0" xfId="0" applyNumberFormat="1"/>
    <xf numFmtId="0" fontId="4" fillId="2" borderId="3" xfId="2" applyFont="1" applyFill="1" applyBorder="1" applyAlignment="1">
      <alignment horizontal="center"/>
    </xf>
  </cellXfs>
  <cellStyles count="3">
    <cellStyle name="Normal" xfId="0" builtinId="0"/>
    <cellStyle name="Normal_Sheet1" xfId="1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D1" workbookViewId="0">
      <selection activeCell="M7" sqref="M7"/>
    </sheetView>
  </sheetViews>
  <sheetFormatPr defaultColWidth="38.85546875" defaultRowHeight="15" x14ac:dyDescent="0.25"/>
  <cols>
    <col min="1" max="1" width="29.140625" bestFit="1" customWidth="1"/>
    <col min="2" max="2" width="6" bestFit="1" customWidth="1"/>
    <col min="3" max="3" width="12.5703125" style="6" bestFit="1" customWidth="1"/>
    <col min="4" max="4" width="14.42578125" style="6" bestFit="1" customWidth="1"/>
    <col min="5" max="5" width="22.42578125" bestFit="1" customWidth="1"/>
    <col min="6" max="6" width="15.7109375" bestFit="1" customWidth="1"/>
    <col min="7" max="7" width="12.7109375" bestFit="1" customWidth="1"/>
    <col min="8" max="8" width="15.7109375" bestFit="1" customWidth="1"/>
    <col min="9" max="9" width="9.5703125" bestFit="1" customWidth="1"/>
    <col min="10" max="10" width="12.28515625" bestFit="1" customWidth="1"/>
  </cols>
  <sheetData>
    <row r="1" spans="1:14" x14ac:dyDescent="0.25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40</v>
      </c>
      <c r="L1" s="1" t="s">
        <v>41</v>
      </c>
      <c r="M1" s="1" t="s">
        <v>42</v>
      </c>
      <c r="N1" s="7" t="s">
        <v>43</v>
      </c>
    </row>
    <row r="2" spans="1:14" x14ac:dyDescent="0.25">
      <c r="A2" s="2" t="s">
        <v>12</v>
      </c>
      <c r="B2" s="2" t="s">
        <v>10</v>
      </c>
      <c r="C2" s="5">
        <v>43076</v>
      </c>
      <c r="D2" s="5">
        <v>43440</v>
      </c>
      <c r="E2" s="2" t="s">
        <v>23</v>
      </c>
      <c r="F2" s="2" t="s">
        <v>31</v>
      </c>
      <c r="G2" s="3">
        <v>859632148</v>
      </c>
      <c r="H2" s="2" t="s">
        <v>39</v>
      </c>
      <c r="I2" s="3">
        <v>2392</v>
      </c>
      <c r="J2" s="3">
        <v>1564</v>
      </c>
      <c r="K2">
        <v>20</v>
      </c>
      <c r="L2">
        <f>IF(K2&lt;0,K2,0)</f>
        <v>0</v>
      </c>
      <c r="M2">
        <v>46</v>
      </c>
      <c r="N2">
        <v>45</v>
      </c>
    </row>
    <row r="3" spans="1:14" x14ac:dyDescent="0.25">
      <c r="A3" s="2" t="s">
        <v>13</v>
      </c>
      <c r="B3" s="2" t="s">
        <v>10</v>
      </c>
      <c r="C3" s="5">
        <v>43042</v>
      </c>
      <c r="D3" s="5">
        <v>43406</v>
      </c>
      <c r="E3" s="2" t="s">
        <v>11</v>
      </c>
      <c r="F3" s="2" t="s">
        <v>31</v>
      </c>
      <c r="G3">
        <v>859632806</v>
      </c>
      <c r="H3" s="2" t="s">
        <v>39</v>
      </c>
      <c r="I3" s="3">
        <v>1040</v>
      </c>
      <c r="J3" s="3">
        <v>780</v>
      </c>
      <c r="K3">
        <v>6</v>
      </c>
      <c r="L3">
        <f t="shared" ref="L3:L12" si="0">IF(K3&lt;0,K3,0)</f>
        <v>0</v>
      </c>
      <c r="M3">
        <v>20</v>
      </c>
      <c r="N3">
        <v>19</v>
      </c>
    </row>
    <row r="4" spans="1:14" x14ac:dyDescent="0.25">
      <c r="A4" s="2" t="s">
        <v>14</v>
      </c>
      <c r="B4" s="2" t="s">
        <v>10</v>
      </c>
      <c r="C4" s="5">
        <v>43229</v>
      </c>
      <c r="D4" s="5">
        <v>43593</v>
      </c>
      <c r="E4" s="2" t="s">
        <v>24</v>
      </c>
      <c r="F4" s="2" t="s">
        <v>31</v>
      </c>
      <c r="G4">
        <v>859633464</v>
      </c>
      <c r="H4" s="2" t="s">
        <v>39</v>
      </c>
      <c r="I4" s="3">
        <v>2964</v>
      </c>
      <c r="J4" s="3">
        <v>737</v>
      </c>
      <c r="K4">
        <v>-20</v>
      </c>
      <c r="L4">
        <f t="shared" si="0"/>
        <v>-20</v>
      </c>
      <c r="M4">
        <v>57</v>
      </c>
      <c r="N4">
        <v>56</v>
      </c>
    </row>
    <row r="5" spans="1:14" x14ac:dyDescent="0.25">
      <c r="A5" s="2" t="s">
        <v>15</v>
      </c>
      <c r="B5" s="2" t="s">
        <v>10</v>
      </c>
      <c r="C5" s="5">
        <v>43103</v>
      </c>
      <c r="D5" s="5">
        <v>43467</v>
      </c>
      <c r="E5" s="2" t="s">
        <v>25</v>
      </c>
      <c r="F5" s="2" t="s">
        <v>31</v>
      </c>
      <c r="G5">
        <v>859634122</v>
      </c>
      <c r="H5" s="2" t="s">
        <v>39</v>
      </c>
      <c r="I5" s="3">
        <v>3016</v>
      </c>
      <c r="J5" s="3">
        <v>1682</v>
      </c>
      <c r="K5">
        <v>92</v>
      </c>
      <c r="L5">
        <f t="shared" si="0"/>
        <v>0</v>
      </c>
      <c r="M5">
        <v>58</v>
      </c>
      <c r="N5">
        <v>57</v>
      </c>
    </row>
    <row r="6" spans="1:14" x14ac:dyDescent="0.25">
      <c r="A6" s="2" t="s">
        <v>16</v>
      </c>
      <c r="B6" s="2" t="s">
        <v>10</v>
      </c>
      <c r="C6" s="5">
        <v>43104</v>
      </c>
      <c r="D6" s="5">
        <v>43468</v>
      </c>
      <c r="E6" s="2" t="s">
        <v>26</v>
      </c>
      <c r="F6" s="2" t="s">
        <v>32</v>
      </c>
      <c r="G6">
        <v>859634780</v>
      </c>
      <c r="H6" s="2" t="s">
        <v>39</v>
      </c>
      <c r="I6" s="3">
        <v>2756</v>
      </c>
      <c r="J6" s="3">
        <v>1537</v>
      </c>
      <c r="K6">
        <v>76</v>
      </c>
      <c r="L6">
        <f t="shared" si="0"/>
        <v>0</v>
      </c>
      <c r="M6">
        <v>53</v>
      </c>
      <c r="N6">
        <v>52</v>
      </c>
    </row>
    <row r="7" spans="1:14" x14ac:dyDescent="0.25">
      <c r="A7" s="2" t="s">
        <v>17</v>
      </c>
      <c r="B7" s="2" t="s">
        <v>10</v>
      </c>
      <c r="C7" s="5">
        <v>43236</v>
      </c>
      <c r="D7" s="5">
        <v>43600</v>
      </c>
      <c r="E7" s="2" t="s">
        <v>27</v>
      </c>
      <c r="F7" s="2" t="s">
        <v>33</v>
      </c>
      <c r="G7">
        <v>859635438</v>
      </c>
      <c r="H7" s="2" t="s">
        <v>39</v>
      </c>
      <c r="I7" s="3">
        <v>2912</v>
      </c>
      <c r="J7" s="3">
        <v>606</v>
      </c>
      <c r="K7">
        <v>43</v>
      </c>
      <c r="L7">
        <f t="shared" si="0"/>
        <v>0</v>
      </c>
      <c r="M7">
        <v>56</v>
      </c>
      <c r="N7">
        <v>55</v>
      </c>
    </row>
    <row r="8" spans="1:14" x14ac:dyDescent="0.25">
      <c r="A8" s="2" t="s">
        <v>18</v>
      </c>
      <c r="B8" s="2" t="s">
        <v>10</v>
      </c>
      <c r="C8" s="5">
        <v>43180</v>
      </c>
      <c r="D8" s="5">
        <v>43544</v>
      </c>
      <c r="E8" s="2" t="s">
        <v>26</v>
      </c>
      <c r="F8" s="2" t="s">
        <v>34</v>
      </c>
      <c r="G8">
        <v>859636096</v>
      </c>
      <c r="H8" s="2" t="s">
        <v>39</v>
      </c>
      <c r="I8" s="3">
        <v>2704</v>
      </c>
      <c r="J8" s="3">
        <v>1035</v>
      </c>
      <c r="K8">
        <v>-16</v>
      </c>
      <c r="L8">
        <f t="shared" si="0"/>
        <v>-16</v>
      </c>
      <c r="M8">
        <v>52</v>
      </c>
      <c r="N8">
        <v>51</v>
      </c>
    </row>
    <row r="9" spans="1:14" x14ac:dyDescent="0.25">
      <c r="A9" s="2" t="s">
        <v>19</v>
      </c>
      <c r="B9" s="2" t="s">
        <v>10</v>
      </c>
      <c r="C9" s="5">
        <v>43101</v>
      </c>
      <c r="D9" s="5">
        <v>43465</v>
      </c>
      <c r="E9" s="2" t="s">
        <v>28</v>
      </c>
      <c r="F9" s="2" t="s">
        <v>35</v>
      </c>
      <c r="G9">
        <v>859636754</v>
      </c>
      <c r="H9" s="2" t="s">
        <v>39</v>
      </c>
      <c r="I9" s="3">
        <v>2132</v>
      </c>
      <c r="J9" s="3">
        <v>1230</v>
      </c>
      <c r="K9">
        <v>36</v>
      </c>
      <c r="L9">
        <f t="shared" si="0"/>
        <v>0</v>
      </c>
      <c r="M9">
        <v>41</v>
      </c>
      <c r="N9">
        <v>40</v>
      </c>
    </row>
    <row r="10" spans="1:14" x14ac:dyDescent="0.25">
      <c r="A10" s="2" t="s">
        <v>20</v>
      </c>
      <c r="B10" s="2" t="s">
        <v>10</v>
      </c>
      <c r="C10" s="5">
        <v>43101</v>
      </c>
      <c r="D10" s="5">
        <v>43465</v>
      </c>
      <c r="E10" s="2" t="s">
        <v>27</v>
      </c>
      <c r="F10" s="2" t="s">
        <v>36</v>
      </c>
      <c r="G10">
        <v>859637412</v>
      </c>
      <c r="H10" s="2" t="s">
        <v>39</v>
      </c>
      <c r="I10" s="3">
        <v>2496</v>
      </c>
      <c r="J10" s="3">
        <v>1440</v>
      </c>
      <c r="K10">
        <v>42</v>
      </c>
      <c r="L10">
        <f t="shared" si="0"/>
        <v>0</v>
      </c>
      <c r="M10">
        <v>48</v>
      </c>
      <c r="N10">
        <v>47</v>
      </c>
    </row>
    <row r="11" spans="1:14" x14ac:dyDescent="0.25">
      <c r="A11" s="2" t="s">
        <v>21</v>
      </c>
      <c r="B11" s="2" t="s">
        <v>10</v>
      </c>
      <c r="C11" s="5">
        <v>43043</v>
      </c>
      <c r="D11" s="5">
        <v>43407</v>
      </c>
      <c r="E11" s="2" t="s">
        <v>29</v>
      </c>
      <c r="F11" s="2" t="s">
        <v>37</v>
      </c>
      <c r="G11">
        <v>859638070</v>
      </c>
      <c r="H11" s="2" t="s">
        <v>39</v>
      </c>
      <c r="I11" s="3">
        <v>1248</v>
      </c>
      <c r="J11" s="3">
        <v>840</v>
      </c>
      <c r="K11">
        <v>100</v>
      </c>
      <c r="L11">
        <f t="shared" si="0"/>
        <v>0</v>
      </c>
      <c r="M11">
        <v>24</v>
      </c>
      <c r="N11">
        <v>23</v>
      </c>
    </row>
    <row r="12" spans="1:14" x14ac:dyDescent="0.25">
      <c r="A12" s="2" t="s">
        <v>22</v>
      </c>
      <c r="B12" s="2" t="s">
        <v>10</v>
      </c>
      <c r="C12" s="5">
        <v>43012</v>
      </c>
      <c r="D12" s="5">
        <v>43376</v>
      </c>
      <c r="E12" s="2" t="s">
        <v>30</v>
      </c>
      <c r="F12" s="2" t="s">
        <v>38</v>
      </c>
      <c r="G12">
        <v>859638728</v>
      </c>
      <c r="H12" s="2" t="s">
        <v>39</v>
      </c>
      <c r="I12" s="3">
        <v>1144</v>
      </c>
      <c r="J12" s="3">
        <v>836</v>
      </c>
      <c r="K12">
        <v>123</v>
      </c>
      <c r="L12">
        <f t="shared" si="0"/>
        <v>0</v>
      </c>
      <c r="M12">
        <v>22</v>
      </c>
      <c r="N1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Moore</dc:creator>
  <cp:lastModifiedBy>Robert Bizon</cp:lastModifiedBy>
  <dcterms:created xsi:type="dcterms:W3CDTF">2018-07-27T12:44:51Z</dcterms:created>
  <dcterms:modified xsi:type="dcterms:W3CDTF">2018-08-07T18:43:13Z</dcterms:modified>
</cp:coreProperties>
</file>